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ENTA PUBLICA SRIA DE HACIENDA\INFORMACION PRESUPUESTAL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8800" windowHeight="1233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G34" i="1"/>
  <c r="H35" i="1"/>
  <c r="G35" i="1"/>
  <c r="G12" i="1"/>
  <c r="G13" i="1"/>
  <c r="G14" i="1"/>
  <c r="G15" i="1"/>
  <c r="G16" i="1"/>
  <c r="G17" i="1"/>
  <c r="G18" i="1"/>
  <c r="G19" i="1"/>
  <c r="G20" i="1"/>
  <c r="G21" i="1"/>
  <c r="G22" i="1"/>
  <c r="G23" i="1"/>
  <c r="G26" i="1"/>
  <c r="G27" i="1"/>
  <c r="G28" i="1"/>
  <c r="G29" i="1"/>
  <c r="G30" i="1"/>
  <c r="G31" i="1"/>
  <c r="G33" i="1"/>
  <c r="G10" i="1"/>
  <c r="H30" i="1" l="1"/>
  <c r="H27" i="1"/>
  <c r="H26" i="1"/>
  <c r="H23" i="1"/>
  <c r="H22" i="1"/>
  <c r="H19" i="1"/>
  <c r="H18" i="1"/>
  <c r="H15" i="1"/>
  <c r="H14" i="1"/>
  <c r="H11" i="1"/>
  <c r="H33" i="1"/>
  <c r="H12" i="1"/>
  <c r="H13" i="1"/>
  <c r="H16" i="1"/>
  <c r="H17" i="1"/>
  <c r="H20" i="1"/>
  <c r="H21" i="1"/>
  <c r="H24" i="1"/>
  <c r="H25" i="1"/>
  <c r="H28" i="1"/>
  <c r="H29" i="1"/>
  <c r="H31" i="1"/>
  <c r="H32" i="1"/>
  <c r="H10" i="1" l="1"/>
  <c r="G41" i="1" l="1"/>
  <c r="F41" i="1"/>
  <c r="D41" i="1"/>
  <c r="E41" i="1" s="1"/>
  <c r="C41" i="1"/>
  <c r="H41" i="1" l="1"/>
</calcChain>
</file>

<file path=xl/sharedStrings.xml><?xml version="1.0" encoding="utf-8"?>
<sst xmlns="http://schemas.openxmlformats.org/spreadsheetml/2006/main" count="47" uniqueCount="47">
  <si>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</si>
  <si>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</si>
  <si>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</si>
  <si>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</si>
  <si>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</si>
  <si>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</si>
  <si>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</si>
  <si>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</si>
  <si>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</si>
  <si>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</si>
  <si>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</si>
  <si>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</si>
  <si>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</si>
  <si>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SISTEMAS</t>
  </si>
  <si>
    <t>CONTABILIDAD</t>
  </si>
  <si>
    <t>COMPRAS</t>
  </si>
  <si>
    <t>RECURSOS HUMANOS</t>
  </si>
  <si>
    <t>TESORERIA</t>
  </si>
  <si>
    <t>PRESIDENCIA</t>
  </si>
  <si>
    <t>JURÍDICO</t>
  </si>
  <si>
    <t>BIENES PATRIMONIALES</t>
  </si>
  <si>
    <t>SINDICATO</t>
  </si>
  <si>
    <t>COMERCIAL</t>
  </si>
  <si>
    <t>COBRANZA</t>
  </si>
  <si>
    <t>CULTURA DEL AGUA</t>
  </si>
  <si>
    <t>JUNTAS RURALES</t>
  </si>
  <si>
    <t>SUCURSAL 1</t>
  </si>
  <si>
    <t>MEDICIÓN</t>
  </si>
  <si>
    <t>FACTURACIÓN</t>
  </si>
  <si>
    <t>PADRÓN DE USUARIOS</t>
  </si>
  <si>
    <t>SUCURSAL 2</t>
  </si>
  <si>
    <t>AGUA Y ALCANTARILLADO</t>
  </si>
  <si>
    <t>MANTENIMIENTO</t>
  </si>
  <si>
    <t>CONTROL DE CALIDAD</t>
  </si>
  <si>
    <t>ESTUDIOS Y PROYECTOS</t>
  </si>
  <si>
    <t>DIRECCIÓN TÉCNICA</t>
  </si>
  <si>
    <t>SANEAMIENTO</t>
  </si>
  <si>
    <t>C.P. ALBERTO ARAGON RUIZ</t>
  </si>
  <si>
    <t>DIRECTOR EJECUTIVO</t>
  </si>
  <si>
    <t>DIRECTOR FINANCIERO</t>
  </si>
  <si>
    <t>Junta Municipal de Agua y Saneamiento de Delicias</t>
  </si>
  <si>
    <t xml:space="preserve">BAJO PROTESTA DE DECIR VERDAD DECLARAMOS QUE LOS ESTADOS FINANCIEROS Y SUS NOTAS, SON RAZONABLEMENTE CORRECTOS </t>
  </si>
  <si>
    <t>Y SON RESPONSABILIDAD DEL EMISOR</t>
  </si>
  <si>
    <t>LIC JUAN CARLOS VELASCO PONCE</t>
  </si>
  <si>
    <t>PLANTA NORTE</t>
  </si>
  <si>
    <t>PLANTA PONIENTE</t>
  </si>
  <si>
    <t>Del 01 enero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</si>
</sst>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/>
  <dimension ref="B1:H68"/>
  <sheetViews>
    <sheetView tabSelected="1" workbookViewId="0">
      <selection activeCell="D10" sqref="D10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5" t="s">
        <v>40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46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6" t="s">
        <v>13</v>
      </c>
      <c r="C10" s="11">
        <v>1500505.13</v>
      </c>
      <c r="D10" s="11">
        <v>-342542.44</v>
      </c>
      <c r="E10" s="11">
        <v>1529713.77</v>
      </c>
      <c r="F10" s="11">
        <v>1112442.07</v>
      </c>
      <c r="G10" s="11">
        <f>F10</f>
        <v>1112442.07</v>
      </c>
      <c r="H10" s="11">
        <f>E10-F10</f>
        <v>417271.69999999995</v>
      </c>
    </row>
    <row r="11" spans="2:8" x14ac:dyDescent="0.2">
      <c r="B11" s="6" t="s">
        <v>14</v>
      </c>
      <c r="C11" s="11">
        <v>26899297.760000002</v>
      </c>
      <c r="D11" s="11">
        <v>7076228.8300000001</v>
      </c>
      <c r="E11" s="11">
        <v>28021375.120000001</v>
      </c>
      <c r="F11" s="11">
        <v>33639117.549999997</v>
      </c>
      <c r="G11" s="11">
        <v>33636510.549999997</v>
      </c>
      <c r="H11" s="11">
        <f t="shared" ref="H11:H33" si="0">E11-F11</f>
        <v>-5617742.429999996</v>
      </c>
    </row>
    <row r="12" spans="2:8" x14ac:dyDescent="0.2">
      <c r="B12" s="6" t="s">
        <v>15</v>
      </c>
      <c r="C12" s="11">
        <v>2007098.42</v>
      </c>
      <c r="D12" s="11">
        <v>67305.5</v>
      </c>
      <c r="E12" s="11">
        <v>2037237.38</v>
      </c>
      <c r="F12" s="11">
        <v>2068068.94</v>
      </c>
      <c r="G12" s="11">
        <f t="shared" ref="G12:G35" si="1">F12</f>
        <v>2068068.94</v>
      </c>
      <c r="H12" s="11">
        <f t="shared" si="0"/>
        <v>-30831.560000000056</v>
      </c>
    </row>
    <row r="13" spans="2:8" x14ac:dyDescent="0.2">
      <c r="B13" s="6" t="s">
        <v>16</v>
      </c>
      <c r="C13" s="11">
        <v>19285448.66</v>
      </c>
      <c r="D13" s="11">
        <v>-579362.54</v>
      </c>
      <c r="E13" s="11">
        <v>20173409.32</v>
      </c>
      <c r="F13" s="11">
        <v>20280450.91</v>
      </c>
      <c r="G13" s="11">
        <f t="shared" si="1"/>
        <v>20280450.91</v>
      </c>
      <c r="H13" s="11">
        <f t="shared" si="0"/>
        <v>-107041.58999999985</v>
      </c>
    </row>
    <row r="14" spans="2:8" x14ac:dyDescent="0.2">
      <c r="B14" s="6" t="s">
        <v>17</v>
      </c>
      <c r="C14" s="11">
        <v>2000362.74</v>
      </c>
      <c r="D14" s="11">
        <v>64239.8</v>
      </c>
      <c r="E14" s="11">
        <v>1977500.6</v>
      </c>
      <c r="F14" s="11">
        <v>2057934.2</v>
      </c>
      <c r="G14" s="11">
        <f t="shared" si="1"/>
        <v>2057934.2</v>
      </c>
      <c r="H14" s="11">
        <f t="shared" si="0"/>
        <v>-80433.59999999986</v>
      </c>
    </row>
    <row r="15" spans="2:8" x14ac:dyDescent="0.2">
      <c r="B15" s="6" t="s">
        <v>18</v>
      </c>
      <c r="C15" s="11">
        <v>6309704.5999999996</v>
      </c>
      <c r="D15" s="11">
        <v>626481.37</v>
      </c>
      <c r="E15" s="11">
        <v>6775561.8600000003</v>
      </c>
      <c r="F15" s="11">
        <v>6461061.0199999996</v>
      </c>
      <c r="G15" s="11">
        <f t="shared" si="1"/>
        <v>6461061.0199999996</v>
      </c>
      <c r="H15" s="11">
        <f t="shared" si="0"/>
        <v>314500.84000000078</v>
      </c>
    </row>
    <row r="16" spans="2:8" x14ac:dyDescent="0.2">
      <c r="B16" s="6" t="s">
        <v>19</v>
      </c>
      <c r="C16" s="11">
        <v>1312678.95</v>
      </c>
      <c r="D16" s="11">
        <v>-75472.81</v>
      </c>
      <c r="E16" s="11">
        <v>1320385.19</v>
      </c>
      <c r="F16" s="11">
        <v>1226813.68</v>
      </c>
      <c r="G16" s="11">
        <f t="shared" si="1"/>
        <v>1226813.68</v>
      </c>
      <c r="H16" s="11">
        <f t="shared" si="0"/>
        <v>93571.510000000009</v>
      </c>
    </row>
    <row r="17" spans="2:8" x14ac:dyDescent="0.2">
      <c r="B17" s="6" t="s">
        <v>20</v>
      </c>
      <c r="C17" s="11">
        <v>5287258.8600000003</v>
      </c>
      <c r="D17" s="11">
        <v>-954703.04</v>
      </c>
      <c r="E17" s="11">
        <v>5023244.8899999997</v>
      </c>
      <c r="F17" s="11">
        <v>4313365.47</v>
      </c>
      <c r="G17" s="11">
        <f t="shared" si="1"/>
        <v>4313365.47</v>
      </c>
      <c r="H17" s="11">
        <f t="shared" si="0"/>
        <v>709879.41999999993</v>
      </c>
    </row>
    <row r="18" spans="2:8" x14ac:dyDescent="0.2">
      <c r="B18" s="6" t="s">
        <v>21</v>
      </c>
      <c r="C18" s="11">
        <v>2257000</v>
      </c>
      <c r="D18" s="11">
        <v>94609.1</v>
      </c>
      <c r="E18" s="11">
        <v>2257000</v>
      </c>
      <c r="F18" s="11">
        <v>2253515.14</v>
      </c>
      <c r="G18" s="11">
        <f t="shared" si="1"/>
        <v>2253515.14</v>
      </c>
      <c r="H18" s="11">
        <f t="shared" si="0"/>
        <v>3484.8599999998696</v>
      </c>
    </row>
    <row r="19" spans="2:8" x14ac:dyDescent="0.2">
      <c r="B19" s="6" t="s">
        <v>22</v>
      </c>
      <c r="C19" s="11">
        <v>6578060.3399999999</v>
      </c>
      <c r="D19" s="11">
        <v>827856.43</v>
      </c>
      <c r="E19" s="11">
        <v>6751081.29</v>
      </c>
      <c r="F19" s="11">
        <v>7362353.6500000004</v>
      </c>
      <c r="G19" s="11">
        <f t="shared" si="1"/>
        <v>7362353.6500000004</v>
      </c>
      <c r="H19" s="11">
        <f t="shared" si="0"/>
        <v>-611272.36000000034</v>
      </c>
    </row>
    <row r="20" spans="2:8" x14ac:dyDescent="0.2">
      <c r="B20" s="6" t="s">
        <v>23</v>
      </c>
      <c r="C20" s="11">
        <v>11733881.5</v>
      </c>
      <c r="D20" s="11">
        <v>964315.8</v>
      </c>
      <c r="E20" s="11">
        <v>12019821.24</v>
      </c>
      <c r="F20" s="11">
        <v>12458153.109999999</v>
      </c>
      <c r="G20" s="11">
        <f t="shared" si="1"/>
        <v>12458153.109999999</v>
      </c>
      <c r="H20" s="11">
        <f t="shared" si="0"/>
        <v>-438331.86999999918</v>
      </c>
    </row>
    <row r="21" spans="2:8" x14ac:dyDescent="0.2">
      <c r="B21" s="6" t="s">
        <v>24</v>
      </c>
      <c r="C21" s="11">
        <v>1312657.8500000001</v>
      </c>
      <c r="D21" s="11">
        <v>-647947.76</v>
      </c>
      <c r="E21" s="11">
        <v>1145331.1299999999</v>
      </c>
      <c r="F21" s="11">
        <v>642608.43999999994</v>
      </c>
      <c r="G21" s="11">
        <f t="shared" si="1"/>
        <v>642608.43999999994</v>
      </c>
      <c r="H21" s="11">
        <f t="shared" si="0"/>
        <v>502722.68999999994</v>
      </c>
    </row>
    <row r="22" spans="2:8" x14ac:dyDescent="0.2">
      <c r="B22" s="6" t="s">
        <v>25</v>
      </c>
      <c r="C22" s="11">
        <v>1019056.65</v>
      </c>
      <c r="D22" s="11">
        <v>207367</v>
      </c>
      <c r="E22" s="11">
        <v>1052261.8600000001</v>
      </c>
      <c r="F22" s="11">
        <v>1236956.76</v>
      </c>
      <c r="G22" s="11">
        <f t="shared" si="1"/>
        <v>1236956.76</v>
      </c>
      <c r="H22" s="11">
        <f t="shared" si="0"/>
        <v>-184694.89999999991</v>
      </c>
    </row>
    <row r="23" spans="2:8" x14ac:dyDescent="0.2">
      <c r="B23" s="6" t="s">
        <v>26</v>
      </c>
      <c r="C23" s="11">
        <v>1521780.65</v>
      </c>
      <c r="D23" s="11">
        <v>17206.03</v>
      </c>
      <c r="E23" s="11">
        <v>1642931.15</v>
      </c>
      <c r="F23" s="11">
        <v>1540001.49</v>
      </c>
      <c r="G23" s="11">
        <f t="shared" si="1"/>
        <v>1540001.49</v>
      </c>
      <c r="H23" s="11">
        <f t="shared" si="0"/>
        <v>102929.65999999992</v>
      </c>
    </row>
    <row r="24" spans="2:8" x14ac:dyDescent="0.2">
      <c r="B24" s="6" t="s">
        <v>27</v>
      </c>
      <c r="C24" s="11">
        <v>21838488.859999999</v>
      </c>
      <c r="D24" s="11">
        <v>2696168.7</v>
      </c>
      <c r="E24" s="11">
        <v>22660637.969999999</v>
      </c>
      <c r="F24" s="11">
        <v>24434985.300000001</v>
      </c>
      <c r="G24" s="11">
        <v>24350285.300000001</v>
      </c>
      <c r="H24" s="11">
        <f t="shared" si="0"/>
        <v>-1774347.3300000019</v>
      </c>
    </row>
    <row r="25" spans="2:8" x14ac:dyDescent="0.2">
      <c r="B25" s="6" t="s">
        <v>28</v>
      </c>
      <c r="C25" s="11">
        <v>5696062.2300000004</v>
      </c>
      <c r="D25" s="11">
        <v>456505.21</v>
      </c>
      <c r="E25" s="11">
        <v>5737329.8899999997</v>
      </c>
      <c r="F25" s="11">
        <v>6098080.7300000004</v>
      </c>
      <c r="G25" s="11">
        <v>6065287.96</v>
      </c>
      <c r="H25" s="11">
        <f t="shared" si="0"/>
        <v>-360750.84000000078</v>
      </c>
    </row>
    <row r="26" spans="2:8" x14ac:dyDescent="0.2">
      <c r="B26" s="6" t="s">
        <v>29</v>
      </c>
      <c r="C26" s="11">
        <v>1247029.6100000001</v>
      </c>
      <c r="D26" s="11">
        <v>137600.66</v>
      </c>
      <c r="E26" s="11">
        <v>1269281.24</v>
      </c>
      <c r="F26" s="11">
        <v>1378509.49</v>
      </c>
      <c r="G26" s="11">
        <f t="shared" si="1"/>
        <v>1378509.49</v>
      </c>
      <c r="H26" s="11">
        <f t="shared" si="0"/>
        <v>-109228.25</v>
      </c>
    </row>
    <row r="27" spans="2:8" x14ac:dyDescent="0.2">
      <c r="B27" s="6" t="s">
        <v>30</v>
      </c>
      <c r="C27" s="11">
        <v>1556808.77</v>
      </c>
      <c r="D27" s="11">
        <v>77318.820000000007</v>
      </c>
      <c r="E27" s="11">
        <v>1573644.45</v>
      </c>
      <c r="F27" s="11">
        <v>1634136.89</v>
      </c>
      <c r="G27" s="11">
        <f t="shared" si="1"/>
        <v>1634136.89</v>
      </c>
      <c r="H27" s="11">
        <f t="shared" si="0"/>
        <v>-60492.439999999944</v>
      </c>
    </row>
    <row r="28" spans="2:8" x14ac:dyDescent="0.2">
      <c r="B28" s="6" t="s">
        <v>31</v>
      </c>
      <c r="C28" s="11">
        <v>38562688.390000001</v>
      </c>
      <c r="D28" s="11">
        <v>-3630820.83</v>
      </c>
      <c r="E28" s="11">
        <v>38962760.600000001</v>
      </c>
      <c r="F28" s="11">
        <v>34554324.009999998</v>
      </c>
      <c r="G28" s="11">
        <f t="shared" si="1"/>
        <v>34554324.009999998</v>
      </c>
      <c r="H28" s="11">
        <f t="shared" si="0"/>
        <v>4408436.5900000036</v>
      </c>
    </row>
    <row r="29" spans="2:8" x14ac:dyDescent="0.2">
      <c r="B29" s="6" t="s">
        <v>32</v>
      </c>
      <c r="C29" s="11">
        <v>8701920.6099999994</v>
      </c>
      <c r="D29" s="11">
        <v>1242354.1599999999</v>
      </c>
      <c r="E29" s="11">
        <v>9225498.2699999996</v>
      </c>
      <c r="F29" s="11">
        <v>9835393.7100000009</v>
      </c>
      <c r="G29" s="11">
        <f t="shared" si="1"/>
        <v>9835393.7100000009</v>
      </c>
      <c r="H29" s="11">
        <f t="shared" si="0"/>
        <v>-609895.44000000134</v>
      </c>
    </row>
    <row r="30" spans="2:8" x14ac:dyDescent="0.2">
      <c r="B30" s="6" t="s">
        <v>33</v>
      </c>
      <c r="C30" s="11">
        <v>8660038.9000000004</v>
      </c>
      <c r="D30" s="11">
        <v>3489070.29</v>
      </c>
      <c r="E30" s="11">
        <v>11815177.93</v>
      </c>
      <c r="F30" s="11">
        <v>11941973.51</v>
      </c>
      <c r="G30" s="11">
        <f t="shared" si="1"/>
        <v>11941973.51</v>
      </c>
      <c r="H30" s="11">
        <f t="shared" si="0"/>
        <v>-126795.58000000007</v>
      </c>
    </row>
    <row r="31" spans="2:8" x14ac:dyDescent="0.2">
      <c r="B31" s="6" t="s">
        <v>34</v>
      </c>
      <c r="C31" s="11">
        <v>3130867.75</v>
      </c>
      <c r="D31" s="11">
        <v>173651.51</v>
      </c>
      <c r="E31" s="11">
        <v>3288140.14</v>
      </c>
      <c r="F31" s="11">
        <v>3232829.15</v>
      </c>
      <c r="G31" s="11">
        <f t="shared" si="1"/>
        <v>3232829.15</v>
      </c>
      <c r="H31" s="11">
        <f t="shared" si="0"/>
        <v>55310.990000000224</v>
      </c>
    </row>
    <row r="32" spans="2:8" x14ac:dyDescent="0.2">
      <c r="B32" s="6" t="s">
        <v>35</v>
      </c>
      <c r="C32" s="11">
        <v>83784427.989999995</v>
      </c>
      <c r="D32" s="11">
        <v>-151265.82</v>
      </c>
      <c r="E32" s="11">
        <v>86556353.060000002</v>
      </c>
      <c r="F32" s="11">
        <v>81293029.599999994</v>
      </c>
      <c r="G32" s="11">
        <v>75928623.040000007</v>
      </c>
      <c r="H32" s="11">
        <f t="shared" si="0"/>
        <v>5263323.4600000083</v>
      </c>
    </row>
    <row r="33" spans="2:8" x14ac:dyDescent="0.2">
      <c r="B33" s="22" t="s">
        <v>44</v>
      </c>
      <c r="C33" s="11">
        <v>12717000.08</v>
      </c>
      <c r="D33" s="11">
        <v>-11939432.42</v>
      </c>
      <c r="E33" s="11">
        <v>11477000.060000001</v>
      </c>
      <c r="F33" s="11">
        <v>773858.02</v>
      </c>
      <c r="G33" s="11">
        <f t="shared" si="1"/>
        <v>773858.02</v>
      </c>
      <c r="H33" s="11">
        <f t="shared" si="0"/>
        <v>10703142.040000001</v>
      </c>
    </row>
    <row r="34" spans="2:8" x14ac:dyDescent="0.2">
      <c r="B34" s="6" t="s">
        <v>45</v>
      </c>
      <c r="C34" s="11">
        <v>3257100</v>
      </c>
      <c r="D34" s="11">
        <v>-1672065.49</v>
      </c>
      <c r="E34" s="11">
        <v>3223412.14</v>
      </c>
      <c r="F34" s="11">
        <v>1496665.76</v>
      </c>
      <c r="G34" s="11">
        <f t="shared" si="1"/>
        <v>1496665.76</v>
      </c>
      <c r="H34" s="11">
        <f t="shared" ref="H34:H35" si="2">E34-F34</f>
        <v>1726746.3800000001</v>
      </c>
    </row>
    <row r="35" spans="2:8" x14ac:dyDescent="0.2">
      <c r="B35" s="6" t="s">
        <v>36</v>
      </c>
      <c r="C35" s="11">
        <v>1881774.7</v>
      </c>
      <c r="D35" s="12">
        <v>1775333.94</v>
      </c>
      <c r="E35" s="11">
        <v>2685634.82</v>
      </c>
      <c r="F35" s="11">
        <v>3588929.86</v>
      </c>
      <c r="G35" s="11">
        <f t="shared" si="1"/>
        <v>3588929.86</v>
      </c>
      <c r="H35" s="11">
        <f t="shared" si="2"/>
        <v>-903295.04</v>
      </c>
    </row>
    <row r="36" spans="2:8" x14ac:dyDescent="0.2">
      <c r="B36" s="6"/>
      <c r="C36" s="11"/>
      <c r="D36" s="22"/>
      <c r="E36" s="11"/>
      <c r="F36" s="11"/>
      <c r="G36" s="11"/>
      <c r="H36" s="11"/>
    </row>
    <row r="37" spans="2:8" x14ac:dyDescent="0.2">
      <c r="B37" s="22"/>
      <c r="C37" s="11"/>
      <c r="D37" s="12"/>
      <c r="E37" s="11"/>
      <c r="F37" s="12"/>
      <c r="G37" s="11"/>
      <c r="H37" s="20"/>
    </row>
    <row r="38" spans="2:8" x14ac:dyDescent="0.2">
      <c r="B38" s="6"/>
      <c r="C38" s="11"/>
      <c r="D38" s="12"/>
      <c r="E38" s="11"/>
      <c r="F38" s="12"/>
      <c r="G38" s="11"/>
      <c r="H38" s="20"/>
    </row>
    <row r="39" spans="2:8" x14ac:dyDescent="0.2">
      <c r="B39" s="6"/>
      <c r="C39" s="11"/>
      <c r="D39" s="12"/>
      <c r="E39" s="11"/>
      <c r="F39" s="12"/>
      <c r="G39" s="11"/>
      <c r="H39" s="20"/>
    </row>
    <row r="40" spans="2:8" ht="12.75" thickBot="1" x14ac:dyDescent="0.25">
      <c r="B40" s="5"/>
      <c r="C40" s="13"/>
      <c r="D40" s="14"/>
      <c r="E40" s="11"/>
      <c r="F40" s="14"/>
      <c r="G40" s="13"/>
      <c r="H40" s="20"/>
    </row>
    <row r="41" spans="2:8" ht="12.75" thickBot="1" x14ac:dyDescent="0.25">
      <c r="B41" s="7" t="s">
        <v>12</v>
      </c>
      <c r="C41" s="15">
        <f>SUM(C9:C40)</f>
        <v>280059000</v>
      </c>
      <c r="D41" s="16">
        <f>SUM(D9:D40)</f>
        <v>0</v>
      </c>
      <c r="E41" s="18">
        <f>SUM(C41,D41)</f>
        <v>280059000</v>
      </c>
      <c r="F41" s="16">
        <f>SUM(F9:F40)</f>
        <v>276915558.45999998</v>
      </c>
      <c r="G41" s="15">
        <f>SUM(G9:G40)</f>
        <v>271431052.13</v>
      </c>
      <c r="H41" s="21">
        <f>E41-F41</f>
        <v>3143441.5400000215</v>
      </c>
    </row>
    <row r="42" spans="2:8" s="22" customFormat="1" x14ac:dyDescent="0.2">
      <c r="B42" s="4"/>
      <c r="C42" s="4"/>
      <c r="D42" s="4"/>
      <c r="E42" s="4"/>
      <c r="F42" s="4"/>
      <c r="G42" s="4"/>
      <c r="H42" s="4"/>
    </row>
    <row r="43" spans="2:8" s="22" customFormat="1" x14ac:dyDescent="0.2">
      <c r="B43" s="24" t="s">
        <v>41</v>
      </c>
    </row>
    <row r="44" spans="2:8" s="22" customFormat="1" x14ac:dyDescent="0.2">
      <c r="B44" s="24" t="s">
        <v>42</v>
      </c>
    </row>
    <row r="45" spans="2:8" s="22" customFormat="1" x14ac:dyDescent="0.2"/>
    <row r="46" spans="2:8" s="22" customFormat="1" x14ac:dyDescent="0.2"/>
    <row r="47" spans="2:8" s="22" customFormat="1" x14ac:dyDescent="0.2"/>
    <row r="48" spans="2:8" s="22" customFormat="1" x14ac:dyDescent="0.2">
      <c r="C48" s="23" t="s">
        <v>43</v>
      </c>
      <c r="D48" s="23"/>
      <c r="E48" s="23"/>
      <c r="F48" s="23" t="s">
        <v>37</v>
      </c>
      <c r="G48" s="23"/>
    </row>
    <row r="49" spans="3:7" s="22" customFormat="1" x14ac:dyDescent="0.2">
      <c r="C49" s="23" t="s">
        <v>38</v>
      </c>
      <c r="D49" s="23"/>
      <c r="E49" s="23"/>
      <c r="F49" s="23" t="s">
        <v>39</v>
      </c>
      <c r="G49" s="23"/>
    </row>
    <row r="50" spans="3:7" s="22" customFormat="1" x14ac:dyDescent="0.2"/>
    <row r="51" spans="3:7" s="22" customFormat="1" x14ac:dyDescent="0.2"/>
    <row r="52" spans="3:7" s="22" customFormat="1" x14ac:dyDescent="0.2"/>
    <row r="53" spans="3:7" s="22" customFormat="1" x14ac:dyDescent="0.2"/>
    <row r="54" spans="3:7" s="22" customFormat="1" x14ac:dyDescent="0.2"/>
    <row r="55" spans="3:7" s="22" customFormat="1" x14ac:dyDescent="0.2"/>
    <row r="56" spans="3:7" s="22" customFormat="1" x14ac:dyDescent="0.2"/>
    <row r="57" spans="3:7" s="22" customFormat="1" x14ac:dyDescent="0.2"/>
    <row r="58" spans="3:7" s="22" customFormat="1" x14ac:dyDescent="0.2"/>
    <row r="59" spans="3:7" s="22" customFormat="1" x14ac:dyDescent="0.2"/>
    <row r="60" spans="3:7" s="22" customFormat="1" x14ac:dyDescent="0.2"/>
    <row r="61" spans="3:7" s="22" customFormat="1" x14ac:dyDescent="0.2"/>
    <row r="62" spans="3:7" s="22" customFormat="1" x14ac:dyDescent="0.2"/>
    <row r="63" spans="3:7" s="22" customFormat="1" x14ac:dyDescent="0.2"/>
    <row r="64" spans="3:7" s="22" customFormat="1" x14ac:dyDescent="0.2"/>
    <row r="65" spans="2:8" s="22" customFormat="1" x14ac:dyDescent="0.2"/>
    <row r="66" spans="2:8" s="22" customFormat="1" x14ac:dyDescent="0.2"/>
    <row r="67" spans="2:8" s="22" customFormat="1" x14ac:dyDescent="0.2"/>
    <row r="68" spans="2:8" x14ac:dyDescent="0.2">
      <c r="B68" s="22"/>
      <c r="C68" s="22"/>
      <c r="D68" s="22"/>
      <c r="E68" s="22"/>
      <c r="F68" s="22"/>
      <c r="G68" s="22"/>
      <c r="H68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2024-01-19T16:34:12Z</cp:lastPrinted>
  <dcterms:created xsi:type="dcterms:W3CDTF">2019-12-04T17:32:46Z</dcterms:created>
  <dcterms:modified xsi:type="dcterms:W3CDTF">2024-01-31T14:39:19Z</dcterms:modified>
</cp:coreProperties>
</file>